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640" windowHeight="11160" tabRatio="784"/>
  </bookViews>
  <sheets>
    <sheet name="Лист1" sheetId="1" r:id="rId1"/>
  </sheets>
  <definedNames>
    <definedName name="_xlnm.Print_Area" localSheetId="0">Лист1!$A$1:$G$67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7" i="1" l="1"/>
  <c r="G67" i="1" s="1"/>
  <c r="F66" i="1"/>
  <c r="G66" i="1" s="1"/>
  <c r="F65" i="1" l="1"/>
  <c r="G65" i="1" s="1"/>
  <c r="F64" i="1"/>
  <c r="G64" i="1" s="1"/>
  <c r="F63" i="1" l="1"/>
  <c r="G63" i="1" s="1"/>
  <c r="F62" i="1"/>
  <c r="G62" i="1" s="1"/>
  <c r="F61" i="1"/>
  <c r="G61" i="1" s="1"/>
  <c r="F60" i="1"/>
  <c r="G60" i="1" s="1"/>
  <c r="F59" i="1"/>
  <c r="G59" i="1" s="1"/>
  <c r="F58" i="1"/>
  <c r="G58" i="1" s="1"/>
  <c r="F57" i="1"/>
  <c r="G57" i="1" s="1"/>
  <c r="F56" i="1"/>
  <c r="G56" i="1" s="1"/>
  <c r="F55" i="1"/>
  <c r="G55" i="1" s="1"/>
  <c r="F54" i="1"/>
  <c r="G54" i="1" s="1"/>
  <c r="F53" i="1"/>
  <c r="G53" i="1" s="1"/>
  <c r="F52" i="1"/>
  <c r="G52" i="1" s="1"/>
  <c r="F51" i="1"/>
  <c r="G51" i="1" s="1"/>
  <c r="F50" i="1"/>
  <c r="G50" i="1" s="1"/>
  <c r="F49" i="1"/>
  <c r="G49" i="1" s="1"/>
  <c r="F48" i="1"/>
  <c r="G48" i="1" s="1"/>
  <c r="F47" i="1"/>
  <c r="G47" i="1" s="1"/>
  <c r="F46" i="1"/>
  <c r="G46" i="1" s="1"/>
  <c r="F45" i="1"/>
  <c r="G45" i="1" s="1"/>
  <c r="F44" i="1"/>
  <c r="G44" i="1" s="1"/>
  <c r="F43" i="1"/>
  <c r="G43" i="1" s="1"/>
  <c r="F42" i="1"/>
  <c r="G42" i="1" s="1"/>
  <c r="F41" i="1"/>
  <c r="G41" i="1" s="1"/>
  <c r="F40" i="1"/>
  <c r="G40" i="1" s="1"/>
  <c r="F39" i="1"/>
  <c r="G39" i="1" s="1"/>
  <c r="F38" i="1"/>
  <c r="G38" i="1" s="1"/>
  <c r="F37" i="1"/>
  <c r="G37" i="1" s="1"/>
  <c r="F36" i="1"/>
  <c r="G36" i="1" s="1"/>
  <c r="F35" i="1"/>
  <c r="G35" i="1" s="1"/>
  <c r="F34" i="1"/>
  <c r="G34" i="1" s="1"/>
  <c r="F32" i="1"/>
  <c r="G32" i="1" s="1"/>
  <c r="F31" i="1"/>
  <c r="G31" i="1" s="1"/>
  <c r="F29" i="1"/>
  <c r="G29" i="1" s="1"/>
  <c r="F28" i="1"/>
  <c r="G28" i="1" s="1"/>
  <c r="F25" i="1"/>
  <c r="G25" i="1" s="1"/>
  <c r="F24" i="1"/>
  <c r="G24" i="1" s="1"/>
  <c r="F22" i="1"/>
  <c r="G22" i="1" s="1"/>
  <c r="F21" i="1"/>
  <c r="G21" i="1" s="1"/>
  <c r="F19" i="1"/>
  <c r="G19" i="1" s="1"/>
  <c r="F18" i="1"/>
  <c r="G18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6" i="1"/>
  <c r="G6" i="1" s="1"/>
</calcChain>
</file>

<file path=xl/sharedStrings.xml><?xml version="1.0" encoding="utf-8"?>
<sst xmlns="http://schemas.openxmlformats.org/spreadsheetml/2006/main" count="120" uniqueCount="114">
  <si>
    <t>№ п/п</t>
  </si>
  <si>
    <t xml:space="preserve">Наименование изделия </t>
  </si>
  <si>
    <t>Прейскурант цен на садовую мебель</t>
  </si>
  <si>
    <t>№ кальк.</t>
  </si>
  <si>
    <t xml:space="preserve">Шезлонг Ш-00.000
В  разложенном состоянии
(630х777х625),
в собранном  состоянии
(630х630х1200)
без пропитки
</t>
  </si>
  <si>
    <t>Пролет забора Михась (2390*80*1440)</t>
  </si>
  <si>
    <t>Скамья БИ.703-01 1200х550х840 (1 шт.)</t>
  </si>
  <si>
    <t>Стол БИ.702-01 1200х600х750</t>
  </si>
  <si>
    <t>Скамья БИ.703 1500х550х840 (1 шт.)</t>
  </si>
  <si>
    <t>Стол БИ.702 1500х600х750</t>
  </si>
  <si>
    <t>Скамья БИ.703-02 2000х850х840 (1 шт.)</t>
  </si>
  <si>
    <t>Стол БИ.702-02 2000х900х750</t>
  </si>
  <si>
    <t>С пропиткой "Профитекс":</t>
  </si>
  <si>
    <t>Без пропитки:</t>
  </si>
  <si>
    <t>Стол круглый со скамейками  «Диана»
без пропитки
(Общий диаметр D=2210мм, диаметр стола d=1300мм, общая высота  750мм.)</t>
  </si>
  <si>
    <t>Беседка 4-хгранная БДМ.5.1 (2180х2180х3120) без пропитки</t>
  </si>
  <si>
    <t>Беседка 4-хгранная БДМ.5.1 (2180х2180х3120) с пропиткой</t>
  </si>
  <si>
    <t>Беседка 6-гранная БДМ.6.1 (3000х2700х3120) с пропиткой</t>
  </si>
  <si>
    <t>Беседка 6-гранная БДМ.6.1 (3000х2700х3120) без пропитки</t>
  </si>
  <si>
    <t>Будка Б.4 (утепленная) (1030х1400х1100) с пропиткой</t>
  </si>
  <si>
    <t>Будка Б.4 (утепленная) (1030х1400х1100) без пропитки</t>
  </si>
  <si>
    <t xml:space="preserve">Пергола “Ромашка” (3860х1050х2250) без пропитки
</t>
  </si>
  <si>
    <t>Пергола  “Астра” (2400х1500х2270) без пропитки</t>
  </si>
  <si>
    <t>Мельница декоративная ЯС.2.2 1742х1742х2200 (окрашенная)</t>
  </si>
  <si>
    <t>Стол со скамейками «Пикник» (1800х900х710) без пропитки</t>
  </si>
  <si>
    <t>Стол шестигранный Сш-01 (1385*1200*750) без пропитки</t>
  </si>
  <si>
    <t>Песочница Ляля (1350*1300*340)</t>
  </si>
  <si>
    <t>№1/1</t>
  </si>
  <si>
    <t>№2/1</t>
  </si>
  <si>
    <t>№3/1</t>
  </si>
  <si>
    <t>№4/1</t>
  </si>
  <si>
    <t>№5/1</t>
  </si>
  <si>
    <t>№6/1</t>
  </si>
  <si>
    <t>№7/1</t>
  </si>
  <si>
    <t>№8/1</t>
  </si>
  <si>
    <t>№9/1</t>
  </si>
  <si>
    <t>№10/1</t>
  </si>
  <si>
    <t>№11/1</t>
  </si>
  <si>
    <t xml:space="preserve">Колодец декоративный ЯС.2.1 (560х560х100) без пропитки
</t>
  </si>
  <si>
    <t>Мельница декоративная 1425х560х650 (окрашенная)</t>
  </si>
  <si>
    <t>№12/1</t>
  </si>
  <si>
    <t>№13/1</t>
  </si>
  <si>
    <t>№14/1</t>
  </si>
  <si>
    <t>№15/1</t>
  </si>
  <si>
    <t>№16/1</t>
  </si>
  <si>
    <t>№17/1</t>
  </si>
  <si>
    <t>№18/1</t>
  </si>
  <si>
    <t>№19/1</t>
  </si>
  <si>
    <t>№20/1</t>
  </si>
  <si>
    <t>№21/1</t>
  </si>
  <si>
    <t>№22/1</t>
  </si>
  <si>
    <t>№23/1</t>
  </si>
  <si>
    <t>№24/1</t>
  </si>
  <si>
    <t>№25/1</t>
  </si>
  <si>
    <t>№26/1</t>
  </si>
  <si>
    <t>Стол со скамейками «Пикник» (1800х900х760) с пропиткой</t>
  </si>
  <si>
    <t>№27/1</t>
  </si>
  <si>
    <t>№28/1</t>
  </si>
  <si>
    <t>№29/1</t>
  </si>
  <si>
    <t>№30/1</t>
  </si>
  <si>
    <t>№31/1</t>
  </si>
  <si>
    <t>№32/1</t>
  </si>
  <si>
    <t>№33/1</t>
  </si>
  <si>
    <t>№34/1</t>
  </si>
  <si>
    <t>№35/1</t>
  </si>
  <si>
    <t>№36/1</t>
  </si>
  <si>
    <t>№37/1</t>
  </si>
  <si>
    <t>Стол СД.15-01 (1500*600*760)                               с пропиткой</t>
  </si>
  <si>
    <t>Стол СД.15 (1200*600*760)                                        с пропиткой</t>
  </si>
  <si>
    <t>Стол СД.15 (1200*600*760)                                      без пропитки</t>
  </si>
  <si>
    <t>Стол СД.15-01 (1500*600*760)                           без пропитки</t>
  </si>
  <si>
    <t>Стол СД.15-02 (2000*600*760)                                 с пропиткой</t>
  </si>
  <si>
    <t>Стол СД.15-02 (2000*600*760)                            без пропитки</t>
  </si>
  <si>
    <t>Стол СД.15-03 (1800*600*760)                                 с пропиткой</t>
  </si>
  <si>
    <t>Стол СД.15-03 (1800*600*760)                          без пропитки</t>
  </si>
  <si>
    <t>Скамья СД.16 (1200*480*870)                                   с пропиткой</t>
  </si>
  <si>
    <t>Скамья СД.16 (1200*480*870)                                без пропитки</t>
  </si>
  <si>
    <t>Скамья СД.16-01 (1500*480*870)                             с пропиткой</t>
  </si>
  <si>
    <t>Скамья СД.16-01 (1500*480*870)                        без пропитки</t>
  </si>
  <si>
    <t>Скамья СД.16-02 (2000*480*870)                              с пропиткой</t>
  </si>
  <si>
    <t>Скамья СД.16-02 (2000*480*870)                           без пропитки</t>
  </si>
  <si>
    <t>Скамья СД.16-03 (1800*480*870)                                             с пропиткой</t>
  </si>
  <si>
    <t>Скамья СД.16-03 (1800*480*870)                                          без пропитки</t>
  </si>
  <si>
    <t>№38/1</t>
  </si>
  <si>
    <t>№39/1</t>
  </si>
  <si>
    <t>№40/1</t>
  </si>
  <si>
    <t>№41/1</t>
  </si>
  <si>
    <t>№42/1</t>
  </si>
  <si>
    <t>№43/1</t>
  </si>
  <si>
    <t>№44/1</t>
  </si>
  <si>
    <t>№45/1</t>
  </si>
  <si>
    <t>№46/1</t>
  </si>
  <si>
    <t>№47/1</t>
  </si>
  <si>
    <t>№48/1</t>
  </si>
  <si>
    <t>№49/5</t>
  </si>
  <si>
    <t>№50/1</t>
  </si>
  <si>
    <t>№51/1</t>
  </si>
  <si>
    <t>Скамья СД.16-01 (1500*480*870)                                    без пропитки (брашированная)</t>
  </si>
  <si>
    <t>Стол СД.15-01 (1500*600*760)                                без пропитки (брашированная)</t>
  </si>
  <si>
    <t>Розничная цена НДС, руб.</t>
  </si>
  <si>
    <t>Цена без НДС, руб.</t>
  </si>
  <si>
    <t>Цена с НДС, руб.</t>
  </si>
  <si>
    <t>Качели.БИ.700 
(3290х2220х2470) с пропиткой</t>
  </si>
  <si>
    <t>Качели.БИ.700 
(3290х2220х2470) без пропитки</t>
  </si>
  <si>
    <t>Пергола "Гвоздика" (2460*1500*2365)                                    без пропитки</t>
  </si>
  <si>
    <t>№52/1</t>
  </si>
  <si>
    <t>№53/1</t>
  </si>
  <si>
    <t>Туалет Т.1 (1170*1200*1470)                          с пропиткой</t>
  </si>
  <si>
    <t>Туалет Т.1 (1170*1200*1470)                       без пропитки</t>
  </si>
  <si>
    <t>№54/1</t>
  </si>
  <si>
    <t>№55/1</t>
  </si>
  <si>
    <t>Туалет ТД.10 (1200*1380*2343)                 с пропиткой</t>
  </si>
  <si>
    <t>Туалет ТД.10 (1200*1380*2343)                      без пропиткой</t>
  </si>
  <si>
    <t>действует с "01"  мая 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</si>
</sst>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u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7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 wrapText="1"/>
    </xf>
    <xf numFmtId="0" fontId="7" fillId="0" borderId="0" xfId="0" applyFont="1"/>
    <xf numFmtId="0" fontId="7" fillId="0" borderId="3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8" fillId="0" borderId="0" xfId="0" applyFont="1"/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18" Type="http://schemas.microsoft.com/office/2007/relationships/hdphoto" Target="../media/hdphoto9.wdp"/><Relationship Id="rId26" Type="http://schemas.microsoft.com/office/2007/relationships/hdphoto" Target="../media/hdphoto13.wdp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34" Type="http://schemas.openxmlformats.org/officeDocument/2006/relationships/image" Target="../media/image21.jpe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20.jpeg"/><Relationship Id="rId2" Type="http://schemas.microsoft.com/office/2007/relationships/hdphoto" Target="../media/hdphoto1.wdp"/><Relationship Id="rId16" Type="http://schemas.microsoft.com/office/2007/relationships/hdphoto" Target="../media/hdphoto8.wdp"/><Relationship Id="rId20" Type="http://schemas.microsoft.com/office/2007/relationships/hdphoto" Target="../media/hdphoto10.wdp"/><Relationship Id="rId29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24" Type="http://schemas.microsoft.com/office/2007/relationships/hdphoto" Target="../media/hdphoto12.wdp"/><Relationship Id="rId32" Type="http://schemas.openxmlformats.org/officeDocument/2006/relationships/image" Target="../media/image19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image" Target="../media/image15.jpeg"/><Relationship Id="rId10" Type="http://schemas.microsoft.com/office/2007/relationships/hdphoto" Target="../media/hdphoto5.wdp"/><Relationship Id="rId19" Type="http://schemas.openxmlformats.org/officeDocument/2006/relationships/image" Target="../media/image10.png"/><Relationship Id="rId31" Type="http://schemas.openxmlformats.org/officeDocument/2006/relationships/image" Target="../media/image18.jpeg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Relationship Id="rId22" Type="http://schemas.microsoft.com/office/2007/relationships/hdphoto" Target="../media/hdphoto11.wdp"/><Relationship Id="rId27" Type="http://schemas.openxmlformats.org/officeDocument/2006/relationships/image" Target="../media/image14.jpeg"/><Relationship Id="rId30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7</xdr:row>
      <xdr:rowOff>1</xdr:rowOff>
    </xdr:from>
    <xdr:to>
      <xdr:col>3</xdr:col>
      <xdr:colOff>1857374</xdr:colOff>
      <xdr:row>8</xdr:row>
      <xdr:rowOff>1178760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45" b="92288" l="3009" r="96851">
                      <a14:foregroundMark x1="93772" y1="75918" x2="91882" y2="85729"/>
                      <a14:foregroundMark x1="91882" y1="85729" x2="59342" y2="92288"/>
                      <a14:foregroundMark x1="48775" y1="75918" x2="48775" y2="75918"/>
                      <a14:foregroundMark x1="59342" y1="75918" x2="59342" y2="75918"/>
                      <a14:foregroundMark x1="44997" y1="90451" x2="12526" y2="84365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4276726"/>
          <a:ext cx="1790699" cy="23884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38099</xdr:colOff>
      <xdr:row>8</xdr:row>
      <xdr:rowOff>476250</xdr:rowOff>
    </xdr:from>
    <xdr:to>
      <xdr:col>4</xdr:col>
      <xdr:colOff>152399</xdr:colOff>
      <xdr:row>11</xdr:row>
      <xdr:rowOff>544665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3121" b="80347" l="0" r="96658">
                      <a14:foregroundMark x1="72494" y1="37572" x2="84833" y2="42775"/>
                      <a14:foregroundMark x1="16452" y1="38343" x2="4627" y2="42004"/>
                      <a14:foregroundMark x1="2828" y1="41426" x2="514" y2="42004"/>
                      <a14:foregroundMark x1="85347" y1="43353" x2="89460" y2="46435"/>
                      <a14:backgroundMark x1="21851" y1="33911" x2="1285" y2="41426"/>
                      <a14:backgroundMark x1="77892" y1="60886" x2="78406" y2="46821"/>
                      <a14:backgroundMark x1="67095" y1="33911" x2="73522" y2="36994"/>
                      <a14:backgroundMark x1="74807" y1="37572" x2="89460" y2="42389"/>
                      <a14:backgroundMark x1="11311" y1="52601" x2="11311" y2="48170"/>
                      <a14:backgroundMark x1="49614" y1="27746" x2="50643" y2="0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5962650"/>
          <a:ext cx="2028825" cy="27068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609600</xdr:colOff>
      <xdr:row>11</xdr:row>
      <xdr:rowOff>114301</xdr:rowOff>
    </xdr:from>
    <xdr:to>
      <xdr:col>4</xdr:col>
      <xdr:colOff>26050</xdr:colOff>
      <xdr:row>12</xdr:row>
      <xdr:rowOff>914400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793" b="96882" l="980" r="95101">
                      <a14:foregroundMark x1="26382" y1="34373" x2="19944" y2="65160"/>
                      <a14:foregroundMark x1="59832" y1="4988" x2="68160" y2="13952"/>
                      <a14:foregroundMark x1="36949" y1="11458" x2="44017" y2="14653"/>
                      <a14:foregroundMark x1="18334" y1="15043" x2="27012" y2="18239"/>
                      <a14:foregroundMark x1="6438" y1="17927" x2="16375" y2="22214"/>
                      <a14:foregroundMark x1="26218" y1="28037" x2="25714" y2="34953"/>
                      <a14:foregroundMark x1="16471" y1="21682" x2="23529" y2="26355"/>
                      <a14:foregroundMark x1="69244" y1="92710" x2="91092" y2="80000"/>
                      <a14:backgroundMark x1="17705" y1="55183" x2="23443" y2="34762"/>
                      <a14:backgroundMark x1="21554" y1="30787" x2="19944" y2="24318"/>
                      <a14:backgroundMark x1="8048" y1="21122" x2="4199" y2="18239"/>
                      <a14:backgroundMark x1="79076" y1="84489" x2="69769" y2="89166"/>
                      <a14:backgroundMark x1="92932" y1="83087" x2="67880" y2="96337"/>
                      <a14:backgroundMark x1="75227" y1="59080" x2="78796" y2="38348"/>
                      <a14:backgroundMark x1="72638" y1="49026" x2="65570" y2="48714"/>
                      <a14:backgroundMark x1="66270" y1="47623" x2="70749" y2="29384"/>
                      <a14:backgroundMark x1="36319" y1="70538" x2="15745" y2="75604"/>
                      <a14:backgroundMark x1="18684" y1="66251" x2="25752" y2="39361"/>
                      <a14:backgroundMark x1="33100" y1="51910" x2="26662" y2="33281"/>
                      <a14:backgroundMark x1="14486" y1="18239" x2="14486" y2="18239"/>
                      <a14:backgroundMark x1="22183" y1="19018" x2="14136" y2="18628"/>
                      <a14:backgroundMark x1="23793" y1="18628" x2="15745" y2="19719"/>
                      <a14:backgroundMark x1="61092" y1="6080" x2="67530" y2="8963"/>
                      <a14:backgroundMark x1="39888" y1="10756" x2="46326" y2="13250"/>
                      <a14:backgroundMark x1="46606" y1="13952" x2="62701" y2="10756"/>
                      <a14:backgroundMark x1="81036" y1="25799" x2="81666" y2="23617"/>
                      <a14:backgroundMark x1="86844" y1="25097" x2="81316" y2="25409"/>
                      <a14:backgroundMark x1="74598" y1="24708" x2="75577" y2="26111"/>
                      <a14:backgroundMark x1="70399" y1="25409" x2="72358" y2="26500"/>
                      <a14:backgroundMark x1="71728" y1="16134" x2="66900" y2="12860"/>
                      <a14:backgroundMark x1="51435" y1="16134" x2="56263" y2="18628"/>
                      <a14:backgroundMark x1="22183" y1="14653" x2="28621" y2="17225"/>
                      <a14:backgroundMark x1="28272" y1="17225" x2="40168" y2="15043"/>
                      <a14:backgroundMark x1="9657" y1="18628" x2="15745" y2="16134"/>
                      <a14:backgroundMark x1="20924" y1="64848" x2="28971" y2="64069"/>
                      <a14:backgroundMark x1="30861" y1="62666" x2="32470" y2="60561"/>
                      <a14:backgroundMark x1="21204" y1="21824" x2="25052" y2="23305"/>
                      <a14:backgroundMark x1="25752" y1="23617" x2="32120" y2="22214"/>
                      <a14:backgroundMark x1="35059" y1="20031" x2="38558" y2="21512"/>
                      <a14:backgroundMark x1="41498" y1="20811" x2="49825" y2="19330"/>
                      <a14:backgroundMark x1="39258" y1="28683" x2="42127" y2="28995"/>
                      <a14:backgroundMark x1="42477" y1="29696" x2="49195" y2="28995"/>
                      <a14:backgroundMark x1="52064" y1="27202" x2="55003" y2="27903"/>
                      <a14:backgroundMark x1="55633" y1="28683" x2="67180" y2="26890"/>
                      <a14:backgroundMark x1="86494" y1="28293" x2="80686" y2="28683"/>
                      <a14:backgroundMark x1="44997" y1="48012" x2="34080" y2="47311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8239126"/>
          <a:ext cx="2026300" cy="18192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685800</xdr:colOff>
      <xdr:row>20</xdr:row>
      <xdr:rowOff>104775</xdr:rowOff>
    </xdr:from>
    <xdr:to>
      <xdr:col>3</xdr:col>
      <xdr:colOff>1895475</xdr:colOff>
      <xdr:row>30</xdr:row>
      <xdr:rowOff>101600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9764" b="99589" l="0" r="85736">
                      <a14:foregroundMark x1="61372" y1="71017" x2="60370" y2="76156"/>
                      <a14:foregroundMark x1="12336" y1="58376" x2="8790" y2="67934"/>
                      <a14:backgroundMark x1="15574" y1="61459" x2="13338" y2="68859"/>
                      <a14:backgroundMark x1="17502" y1="62282" x2="45104" y2="80884"/>
                      <a14:backgroundMark x1="42174" y1="93011" x2="40247" y2="98664"/>
                      <a14:backgroundMark x1="13338" y1="68345" x2="0" y2="76156"/>
                      <a14:backgroundMark x1="8404" y1="52826" x2="11719" y2="57965"/>
                      <a14:backgroundMark x1="11719" y1="57554" x2="4241" y2="72662"/>
                      <a14:backgroundMark x1="56515" y1="83556" x2="53894" y2="78314"/>
                      <a14:backgroundMark x1="49345" y1="25077" x2="77949" y2="33299"/>
                      <a14:backgroundMark x1="78258" y1="32888" x2="76947" y2="38952"/>
                      <a14:backgroundMark x1="75636" y1="39363" x2="77255" y2="39363"/>
                      <a14:backgroundMark x1="70470" y1="50154" x2="69468" y2="54985"/>
                      <a14:backgroundMark x1="63300" y1="58376" x2="38319" y2="47174"/>
                      <a14:backgroundMark x1="62992" y1="58376" x2="61681" y2="64029"/>
                      <a14:backgroundMark x1="58751" y1="71429" x2="60370" y2="69270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6180"/>
        <a:stretch>
          <a:fillRect/>
        </a:stretch>
      </xdr:blipFill>
      <xdr:spPr>
        <a:xfrm>
          <a:off x="3838575" y="14954250"/>
          <a:ext cx="1905000" cy="1682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457201</xdr:colOff>
      <xdr:row>35</xdr:row>
      <xdr:rowOff>0</xdr:rowOff>
    </xdr:from>
    <xdr:to>
      <xdr:col>3</xdr:col>
      <xdr:colOff>1543051</xdr:colOff>
      <xdr:row>35</xdr:row>
      <xdr:rowOff>1740236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9539" b="83311" l="36906" r="61274">
                      <a14:foregroundMark x1="48635" y1="36092" x2="48231" y2="22388"/>
                      <a14:foregroundMark x1="59555" y1="37585" x2="59555" y2="37585"/>
                      <a14:foregroundMark x1="52578" y1="37585" x2="59050" y2="36635"/>
                      <a14:foregroundMark x1="51871" y1="38263" x2="49848" y2="35821"/>
                      <a14:foregroundMark x1="40344" y1="40163" x2="47523" y2="38535"/>
                      <a14:foregroundMark x1="44692" y1="39213" x2="47927" y2="34193"/>
                      <a14:backgroundMark x1="46309" y1="33650" x2="46815" y2="36635"/>
                      <a14:backgroundMark x1="45602" y1="38535" x2="39434" y2="38806"/>
                      <a14:backgroundMark x1="45399" y1="41927" x2="37310" y2="44098"/>
                      <a14:backgroundMark x1="44489" y1="53731" x2="43377" y2="78426"/>
                      <a14:backgroundMark x1="52174" y1="81411" x2="43782" y2="78697"/>
                      <a14:backgroundMark x1="53286" y1="80868" x2="60263" y2="75848"/>
                      <a14:backgroundMark x1="45905" y1="37313" x2="45905" y2="37313"/>
                      <a14:backgroundMark x1="49545" y1="35142" x2="49545" y2="35142"/>
                      <a14:backgroundMark x1="42669" y1="33243" x2="44995" y2="35821"/>
                      <a14:backgroundMark x1="44995" y1="36635" x2="46309" y2="35142"/>
                      <a14:backgroundMark x1="43782" y1="37042" x2="45905" y2="36092"/>
                      <a14:backgroundMark x1="45602" y1="37992" x2="46613" y2="36092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441" t="20309" r="35632" b="17479"/>
        <a:stretch/>
      </xdr:blipFill>
      <xdr:spPr>
        <a:xfrm>
          <a:off x="4133851" y="15573375"/>
          <a:ext cx="1085850" cy="17402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85726</xdr:colOff>
      <xdr:row>35</xdr:row>
      <xdr:rowOff>133350</xdr:rowOff>
    </xdr:from>
    <xdr:to>
      <xdr:col>3</xdr:col>
      <xdr:colOff>1835332</xdr:colOff>
      <xdr:row>36</xdr:row>
      <xdr:rowOff>222250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139" b="86306" l="0" r="100000">
                      <a14:foregroundMark x1="2169" y1="84680" x2="24143" y2="80797"/>
                      <a14:foregroundMark x1="24563" y1="80168" x2="34920" y2="77545"/>
                      <a14:foregroundMark x1="40518" y1="76285" x2="67250" y2="70776"/>
                      <a14:foregroundMark x1="86214" y1="68206" x2="86214" y2="74659"/>
                      <a14:foregroundMark x1="85374" y1="75603" x2="75437" y2="77859"/>
                      <a14:foregroundMark x1="89643" y1="74344" x2="99580" y2="71721"/>
                      <a14:foregroundMark x1="77607" y1="76600" x2="72848" y2="77545"/>
                      <a14:foregroundMark x1="38348" y1="77545" x2="38348" y2="86306"/>
                      <a14:backgroundMark x1="16795" y1="38143" x2="15535" y2="18730"/>
                      <a14:backgroundMark x1="12526" y1="38143" x2="420" y2="38143"/>
                      <a14:backgroundMark x1="90973" y1="37828" x2="99580" y2="36831"/>
                      <a14:backgroundMark x1="65500" y1="69465" x2="65920" y2="26810"/>
                      <a14:backgroundMark x1="84045" y1="30693" x2="84045" y2="32004"/>
                      <a14:backgroundMark x1="84465" y1="36201" x2="84885" y2="37146"/>
                      <a14:backgroundMark x1="84885" y1="25551" x2="84045" y2="28122"/>
                      <a14:backgroundMark x1="85374" y1="19727" x2="87054" y2="22298"/>
                      <a14:backgroundMark x1="71519" y1="25551" x2="72428" y2="27125"/>
                      <a14:backgroundMark x1="24563" y1="73347" x2="24983" y2="77545"/>
                      <a14:backgroundMark x1="39286" y1="31690" x2="39286" y2="43662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1" y="17468850"/>
          <a:ext cx="1749606" cy="1914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4</xdr:col>
      <xdr:colOff>0</xdr:colOff>
      <xdr:row>36</xdr:row>
      <xdr:rowOff>1436229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75" b="97854" l="2379" r="99230">
                      <a14:backgroundMark x1="38488" y1="34422" x2="39118" y2="52985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19488150"/>
          <a:ext cx="1914525" cy="14362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37</xdr:row>
      <xdr:rowOff>1</xdr:rowOff>
    </xdr:from>
    <xdr:to>
      <xdr:col>4</xdr:col>
      <xdr:colOff>16366</xdr:colOff>
      <xdr:row>38</xdr:row>
      <xdr:rowOff>28575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7551" l="7269" r="96634">
                      <a14:foregroundMark x1="35654" y1="45102" x2="45601" y2="43878"/>
                      <a14:foregroundMark x1="11783" y1="67245" x2="17521" y2="66531"/>
                      <a14:foregroundMark x1="72533" y1="77347" x2="66182" y2="85408"/>
                      <a14:foregroundMark x1="69472" y1="84184" x2="71614" y2="95510"/>
                      <a14:backgroundMark x1="67636" y1="95918" x2="64652" y2="86633"/>
                      <a14:backgroundMark x1="63122" y1="86224" x2="54399" y2="79796"/>
                      <a14:backgroundMark x1="52563" y1="80204" x2="42923" y2="79796"/>
                      <a14:backgroundMark x1="42005" y1="79796" x2="39556" y2="64082"/>
                      <a14:backgroundMark x1="40780" y1="62041" x2="51033" y2="63265"/>
                      <a14:backgroundMark x1="51033" y1="62449" x2="57383" y2="62449"/>
                      <a14:backgroundMark x1="50727" y1="49592" x2="28080" y2="53980"/>
                      <a14:backgroundMark x1="34430" y1="44694" x2="38332" y2="39898"/>
                      <a14:backgroundMark x1="35348" y1="43878" x2="45295" y2="41939"/>
                      <a14:backgroundMark x1="70390" y1="85408" x2="75822" y2="77347"/>
                      <a14:backgroundMark x1="62510" y1="47959" x2="66182" y2="60408"/>
                      <a14:backgroundMark x1="64958" y1="47959" x2="73680" y2="46327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20926426"/>
          <a:ext cx="1930891" cy="14477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28575</xdr:colOff>
      <xdr:row>38</xdr:row>
      <xdr:rowOff>57150</xdr:rowOff>
    </xdr:from>
    <xdr:to>
      <xdr:col>4</xdr:col>
      <xdr:colOff>3174</xdr:colOff>
      <xdr:row>39</xdr:row>
      <xdr:rowOff>561975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9947" b="89947" l="10000" r="98333">
                      <a14:foregroundMark x1="21349" y1="36402" x2="23016" y2="40423"/>
                      <a14:foregroundMark x1="32302" y1="48889" x2="28016" y2="40847"/>
                      <a14:backgroundMark x1="47302" y1="71111" x2="45635" y2="74709"/>
                      <a14:backgroundMark x1="81984" y1="66243" x2="81032" y2="60847"/>
                      <a14:backgroundMark x1="41667" y1="77354" x2="41032" y2="72910"/>
                      <a14:backgroundMark x1="43016" y1="59153" x2="77698" y2="49735"/>
                      <a14:backgroundMark x1="76349" y1="41799" x2="78651" y2="44444"/>
                      <a14:backgroundMark x1="83651" y1="47513" x2="83968" y2="48889"/>
                      <a14:backgroundMark x1="33651" y1="47090" x2="32302" y2="44444"/>
                      <a14:backgroundMark x1="38968" y1="41376" x2="42302" y2="41799"/>
                      <a14:backgroundMark x1="37698" y1="51111" x2="38968" y2="55979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55" t="20856" b="16043"/>
        <a:stretch>
          <a:fillRect/>
        </a:stretch>
      </xdr:blipFill>
      <xdr:spPr>
        <a:xfrm>
          <a:off x="3876675" y="22364700"/>
          <a:ext cx="1889124" cy="11239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</xdr:colOff>
      <xdr:row>40</xdr:row>
      <xdr:rowOff>1</xdr:rowOff>
    </xdr:from>
    <xdr:to>
      <xdr:col>4</xdr:col>
      <xdr:colOff>15132</xdr:colOff>
      <xdr:row>40</xdr:row>
      <xdr:rowOff>1447801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7396" b="99538" l="9827" r="89827"/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23583901"/>
          <a:ext cx="1929656" cy="1447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104775</xdr:colOff>
      <xdr:row>41</xdr:row>
      <xdr:rowOff>9526</xdr:rowOff>
    </xdr:from>
    <xdr:to>
      <xdr:col>3</xdr:col>
      <xdr:colOff>1847850</xdr:colOff>
      <xdr:row>41</xdr:row>
      <xdr:rowOff>1274776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566" b="98727" l="1643" r="98152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81425" y="25050751"/>
          <a:ext cx="1743075" cy="1265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676275</xdr:colOff>
      <xdr:row>5</xdr:row>
      <xdr:rowOff>123826</xdr:rowOff>
    </xdr:from>
    <xdr:to>
      <xdr:col>3</xdr:col>
      <xdr:colOff>1872606</xdr:colOff>
      <xdr:row>6</xdr:row>
      <xdr:rowOff>838201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>
                      <a14:backgroundMark x1="2939" y1="13818" x2="48076" y2="0"/>
                      <a14:backgroundMark x1="3429" y1="13818" x2="0" y2="16054"/>
                      <a14:backgroundMark x1="1959" y1="15495" x2="2939" y2="79233"/>
                      <a14:backgroundMark x1="3429" y1="78674" x2="47096" y2="99201"/>
                      <a14:backgroundMark x1="73268" y1="95847" x2="99510" y2="76997"/>
                      <a14:backgroundMark x1="75717" y1="30990" x2="74738" y2="49840"/>
                      <a14:backgroundMark x1="91742" y1="30511" x2="90273" y2="49840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2514601"/>
          <a:ext cx="1891656" cy="1657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228600</xdr:colOff>
      <xdr:row>13</xdr:row>
      <xdr:rowOff>19048</xdr:rowOff>
    </xdr:from>
    <xdr:to>
      <xdr:col>3</xdr:col>
      <xdr:colOff>1543049</xdr:colOff>
      <xdr:row>14</xdr:row>
      <xdr:rowOff>28574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129" b="99323" l="1899" r="100000">
                      <a14:foregroundMark x1="56646" y1="2483" x2="32595" y2="6321"/>
                      <a14:foregroundMark x1="29114" y1="95260" x2="31962" y2="98871"/>
                      <a14:foregroundMark x1="86392" y1="86907" x2="92722" y2="85779"/>
                      <a14:foregroundMark x1="10127" y1="52144" x2="11709" y2="77652"/>
                      <a14:foregroundMark x1="12975" y1="24379" x2="2215" y2="32506"/>
                      <a14:foregroundMark x1="10127" y1="52822" x2="11709" y2="76524"/>
                      <a14:foregroundMark x1="22468" y1="87359" x2="10759" y2="76072"/>
                      <a14:foregroundMark x1="11709" y1="54402" x2="32595" y2="66140"/>
                      <a14:backgroundMark x1="91456" y1="74944" x2="93671" y2="85779"/>
                      <a14:backgroundMark x1="12342" y1="76975" x2="10759" y2="60045"/>
                      <a14:backgroundMark x1="55696" y1="44921" x2="41456" y2="47178"/>
                      <a14:backgroundMark x1="41456" y1="46501" x2="41456" y2="40406"/>
                      <a14:backgroundMark x1="33228" y1="41309" x2="33228" y2="47178"/>
                      <a14:backgroundMark x1="25316" y1="48533" x2="633" y2="51693"/>
                      <a14:backgroundMark x1="18038" y1="18059" x2="0" y2="34086"/>
                      <a14:backgroundMark x1="7911" y1="60497" x2="7911" y2="79684"/>
                      <a14:backgroundMark x1="33228" y1="4740" x2="58861" y2="1129"/>
                      <a14:backgroundMark x1="6646" y1="51242" x2="6646" y2="59594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0182223"/>
          <a:ext cx="1314449" cy="15240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457201</xdr:colOff>
      <xdr:row>14</xdr:row>
      <xdr:rowOff>0</xdr:rowOff>
    </xdr:from>
    <xdr:to>
      <xdr:col>3</xdr:col>
      <xdr:colOff>1543051</xdr:colOff>
      <xdr:row>16</xdr:row>
      <xdr:rowOff>13830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9539" b="83311" l="36906" r="61274">
                      <a14:foregroundMark x1="48635" y1="36092" x2="48231" y2="22388"/>
                      <a14:foregroundMark x1="59555" y1="37585" x2="59555" y2="37585"/>
                      <a14:foregroundMark x1="52578" y1="37585" x2="59050" y2="36635"/>
                      <a14:foregroundMark x1="51871" y1="38263" x2="49848" y2="35821"/>
                      <a14:foregroundMark x1="40344" y1="40163" x2="47523" y2="38535"/>
                      <a14:foregroundMark x1="44692" y1="39213" x2="47927" y2="34193"/>
                      <a14:backgroundMark x1="46309" y1="33650" x2="46815" y2="36635"/>
                      <a14:backgroundMark x1="45602" y1="38535" x2="39434" y2="38806"/>
                      <a14:backgroundMark x1="45399" y1="41927" x2="37310" y2="44098"/>
                      <a14:backgroundMark x1="44489" y1="53731" x2="43377" y2="78426"/>
                      <a14:backgroundMark x1="52174" y1="81411" x2="43782" y2="78697"/>
                      <a14:backgroundMark x1="53286" y1="80868" x2="60263" y2="75848"/>
                      <a14:backgroundMark x1="45905" y1="37313" x2="45905" y2="37313"/>
                      <a14:backgroundMark x1="49545" y1="35142" x2="49545" y2="35142"/>
                      <a14:backgroundMark x1="42669" y1="33243" x2="44995" y2="35821"/>
                      <a14:backgroundMark x1="44995" y1="36635" x2="46309" y2="35142"/>
                      <a14:backgroundMark x1="43782" y1="37042" x2="45905" y2="36092"/>
                      <a14:backgroundMark x1="45602" y1="37992" x2="46613" y2="36092"/>
                    </a14:backgroundRemoval>
                  </a14:imgEffect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441" t="20309" r="35632" b="17479"/>
        <a:stretch/>
      </xdr:blipFill>
      <xdr:spPr>
        <a:xfrm>
          <a:off x="4305301" y="18526125"/>
          <a:ext cx="1085850" cy="17402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123825</xdr:colOff>
      <xdr:row>42</xdr:row>
      <xdr:rowOff>28575</xdr:rowOff>
    </xdr:from>
    <xdr:to>
      <xdr:col>3</xdr:col>
      <xdr:colOff>1819275</xdr:colOff>
      <xdr:row>42</xdr:row>
      <xdr:rowOff>1257300</xdr:rowOff>
    </xdr:to>
    <xdr:pic>
      <xdr:nvPicPr>
        <xdr:cNvPr id="25" name="Рисунок 24" descr="063ee9aeb9f60efa02823e51450f82ce_XL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33767" t="17185" r="13974" b="26985"/>
        <a:stretch>
          <a:fillRect/>
        </a:stretch>
      </xdr:blipFill>
      <xdr:spPr>
        <a:xfrm>
          <a:off x="3971925" y="26327100"/>
          <a:ext cx="1695450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43</xdr:row>
      <xdr:rowOff>28576</xdr:rowOff>
    </xdr:from>
    <xdr:to>
      <xdr:col>3</xdr:col>
      <xdr:colOff>1819276</xdr:colOff>
      <xdr:row>43</xdr:row>
      <xdr:rowOff>1238250</xdr:rowOff>
    </xdr:to>
    <xdr:pic>
      <xdr:nvPicPr>
        <xdr:cNvPr id="26" name="Рисунок 25" descr="19612591189346a90e6805ad462d104f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4897" t="5155" r="12113" b="5842"/>
        <a:stretch>
          <a:fillRect/>
        </a:stretch>
      </xdr:blipFill>
      <xdr:spPr>
        <a:xfrm>
          <a:off x="3857625" y="27593926"/>
          <a:ext cx="1809751" cy="120967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44</xdr:row>
      <xdr:rowOff>38100</xdr:rowOff>
    </xdr:from>
    <xdr:to>
      <xdr:col>3</xdr:col>
      <xdr:colOff>1685926</xdr:colOff>
      <xdr:row>44</xdr:row>
      <xdr:rowOff>1419225</xdr:rowOff>
    </xdr:to>
    <xdr:pic>
      <xdr:nvPicPr>
        <xdr:cNvPr id="27" name="Рисунок 26" descr="1d9acf7ee496705f25d7286ece3f1cb0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8505" t="5498" r="12887" b="2405"/>
        <a:stretch>
          <a:fillRect/>
        </a:stretch>
      </xdr:blipFill>
      <xdr:spPr>
        <a:xfrm>
          <a:off x="4086226" y="28889325"/>
          <a:ext cx="1447800" cy="13811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45</xdr:row>
      <xdr:rowOff>19050</xdr:rowOff>
    </xdr:from>
    <xdr:to>
      <xdr:col>3</xdr:col>
      <xdr:colOff>1856106</xdr:colOff>
      <xdr:row>46</xdr:row>
      <xdr:rowOff>504825</xdr:rowOff>
    </xdr:to>
    <xdr:pic>
      <xdr:nvPicPr>
        <xdr:cNvPr id="30" name="Рисунок 29" descr="332_original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4500" t="25000" r="24750" b="6333"/>
        <a:stretch>
          <a:fillRect/>
        </a:stretch>
      </xdr:blipFill>
      <xdr:spPr>
        <a:xfrm>
          <a:off x="3990976" y="29956125"/>
          <a:ext cx="1713230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47</xdr:row>
      <xdr:rowOff>28575</xdr:rowOff>
    </xdr:from>
    <xdr:to>
      <xdr:col>3</xdr:col>
      <xdr:colOff>1798956</xdr:colOff>
      <xdr:row>48</xdr:row>
      <xdr:rowOff>628650</xdr:rowOff>
    </xdr:to>
    <xdr:pic>
      <xdr:nvPicPr>
        <xdr:cNvPr id="31" name="Рисунок 30" descr="332_original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4500" t="25000" r="24750" b="6333"/>
        <a:stretch>
          <a:fillRect/>
        </a:stretch>
      </xdr:blipFill>
      <xdr:spPr>
        <a:xfrm>
          <a:off x="3933826" y="31032450"/>
          <a:ext cx="171323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49</xdr:row>
      <xdr:rowOff>28575</xdr:rowOff>
    </xdr:from>
    <xdr:to>
      <xdr:col>3</xdr:col>
      <xdr:colOff>1884681</xdr:colOff>
      <xdr:row>50</xdr:row>
      <xdr:rowOff>657225</xdr:rowOff>
    </xdr:to>
    <xdr:pic>
      <xdr:nvPicPr>
        <xdr:cNvPr id="32" name="Рисунок 31" descr="332_original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4500" t="25000" r="24750" b="6333"/>
        <a:stretch>
          <a:fillRect/>
        </a:stretch>
      </xdr:blipFill>
      <xdr:spPr>
        <a:xfrm>
          <a:off x="4019551" y="33232725"/>
          <a:ext cx="1713230" cy="135255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51</xdr:row>
      <xdr:rowOff>57150</xdr:rowOff>
    </xdr:from>
    <xdr:to>
      <xdr:col>3</xdr:col>
      <xdr:colOff>1846581</xdr:colOff>
      <xdr:row>52</xdr:row>
      <xdr:rowOff>419100</xdr:rowOff>
    </xdr:to>
    <xdr:pic>
      <xdr:nvPicPr>
        <xdr:cNvPr id="33" name="Рисунок 32" descr="332_original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4500" t="25000" r="24750" b="6333"/>
        <a:stretch>
          <a:fillRect/>
        </a:stretch>
      </xdr:blipFill>
      <xdr:spPr>
        <a:xfrm>
          <a:off x="3981451" y="34299525"/>
          <a:ext cx="171323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53</xdr:row>
      <xdr:rowOff>19051</xdr:rowOff>
    </xdr:from>
    <xdr:to>
      <xdr:col>3</xdr:col>
      <xdr:colOff>1905000</xdr:colOff>
      <xdr:row>54</xdr:row>
      <xdr:rowOff>352426</xdr:rowOff>
    </xdr:to>
    <xdr:pic>
      <xdr:nvPicPr>
        <xdr:cNvPr id="34" name="Рисунок 33" descr="407_original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2232" t="13333" r="28500" b="20667"/>
        <a:stretch>
          <a:fillRect/>
        </a:stretch>
      </xdr:blipFill>
      <xdr:spPr>
        <a:xfrm>
          <a:off x="3895725" y="35404426"/>
          <a:ext cx="1857375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55</xdr:row>
      <xdr:rowOff>19050</xdr:rowOff>
    </xdr:from>
    <xdr:to>
      <xdr:col>3</xdr:col>
      <xdr:colOff>1876425</xdr:colOff>
      <xdr:row>56</xdr:row>
      <xdr:rowOff>457200</xdr:rowOff>
    </xdr:to>
    <xdr:pic>
      <xdr:nvPicPr>
        <xdr:cNvPr id="35" name="Рисунок 34" descr="407_original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2232" t="13333" r="28500" b="20667"/>
        <a:stretch>
          <a:fillRect/>
        </a:stretch>
      </xdr:blipFill>
      <xdr:spPr>
        <a:xfrm>
          <a:off x="3867150" y="37042725"/>
          <a:ext cx="1857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57</xdr:row>
      <xdr:rowOff>38100</xdr:rowOff>
    </xdr:from>
    <xdr:to>
      <xdr:col>3</xdr:col>
      <xdr:colOff>1885950</xdr:colOff>
      <xdr:row>58</xdr:row>
      <xdr:rowOff>304799</xdr:rowOff>
    </xdr:to>
    <xdr:pic>
      <xdr:nvPicPr>
        <xdr:cNvPr id="36" name="Рисунок 35" descr="407_original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2232" t="13333" r="28500" b="20667"/>
        <a:stretch>
          <a:fillRect/>
        </a:stretch>
      </xdr:blipFill>
      <xdr:spPr>
        <a:xfrm>
          <a:off x="3876675" y="38471475"/>
          <a:ext cx="18573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59</xdr:row>
      <xdr:rowOff>19051</xdr:rowOff>
    </xdr:from>
    <xdr:to>
      <xdr:col>3</xdr:col>
      <xdr:colOff>1885950</xdr:colOff>
      <xdr:row>60</xdr:row>
      <xdr:rowOff>314325</xdr:rowOff>
    </xdr:to>
    <xdr:pic>
      <xdr:nvPicPr>
        <xdr:cNvPr id="37" name="Рисунок 36" descr="407_original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2232" t="13333" r="28500" b="20667"/>
        <a:stretch>
          <a:fillRect/>
        </a:stretch>
      </xdr:blipFill>
      <xdr:spPr>
        <a:xfrm>
          <a:off x="3876675" y="39509701"/>
          <a:ext cx="1857375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61</xdr:row>
      <xdr:rowOff>9525</xdr:rowOff>
    </xdr:from>
    <xdr:to>
      <xdr:col>4</xdr:col>
      <xdr:colOff>0</xdr:colOff>
      <xdr:row>62</xdr:row>
      <xdr:rowOff>542925</xdr:rowOff>
    </xdr:to>
    <xdr:pic>
      <xdr:nvPicPr>
        <xdr:cNvPr id="38" name="Рисунок 37" descr="C:\Users\NewUser\Desktop\Фото новые виды продукции\DSCN6552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0" t="28909" b="9182"/>
        <a:stretch>
          <a:fillRect/>
        </a:stretch>
      </xdr:blipFill>
      <xdr:spPr bwMode="auto">
        <a:xfrm>
          <a:off x="3867150" y="39081075"/>
          <a:ext cx="18954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217716</xdr:colOff>
      <xdr:row>63</xdr:row>
      <xdr:rowOff>27214</xdr:rowOff>
    </xdr:from>
    <xdr:to>
      <xdr:col>3</xdr:col>
      <xdr:colOff>1687286</xdr:colOff>
      <xdr:row>64</xdr:row>
      <xdr:rowOff>1333499</xdr:rowOff>
    </xdr:to>
    <xdr:pic>
      <xdr:nvPicPr>
        <xdr:cNvPr id="29" name="Рисунок 28" descr="85b62d4a27ea43297eb1ab349b6e06c6_XL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3492" r="14762" b="5595"/>
        <a:stretch>
          <a:fillRect/>
        </a:stretch>
      </xdr:blipFill>
      <xdr:spPr>
        <a:xfrm>
          <a:off x="4068537" y="40848643"/>
          <a:ext cx="1469570" cy="239485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136073</xdr:colOff>
      <xdr:row>65</xdr:row>
      <xdr:rowOff>13607</xdr:rowOff>
    </xdr:from>
    <xdr:to>
      <xdr:col>3</xdr:col>
      <xdr:colOff>1761950</xdr:colOff>
      <xdr:row>66</xdr:row>
      <xdr:rowOff>1551214</xdr:rowOff>
    </xdr:to>
    <xdr:pic>
      <xdr:nvPicPr>
        <xdr:cNvPr id="40" name="Рисунок 39" descr="e44a6f32e15cb53ee479b2697e759e2e_XL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22857" t="21429" r="23650" b="9405"/>
        <a:stretch>
          <a:fillRect/>
        </a:stretch>
      </xdr:blipFill>
      <xdr:spPr>
        <a:xfrm>
          <a:off x="3986894" y="43257107"/>
          <a:ext cx="1625877" cy="26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68"/>
  <sheetViews>
    <sheetView tabSelected="1" zoomScale="70" zoomScaleNormal="70" workbookViewId="0">
      <selection activeCell="K8" sqref="K8"/>
    </sheetView>
  </sheetViews>
  <sheetFormatPr defaultRowHeight="15" x14ac:dyDescent="0.25"/>
  <cols>
    <col min="1" max="1" width="4.7109375" customWidth="1"/>
    <col min="2" max="2" width="42.5703125" customWidth="1"/>
    <col min="3" max="3" width="10.42578125" customWidth="1"/>
    <col min="4" max="4" width="28.7109375" customWidth="1"/>
    <col min="5" max="5" width="13.85546875" customWidth="1"/>
    <col min="6" max="6" width="12.42578125" customWidth="1"/>
    <col min="7" max="7" width="16.7109375" customWidth="1"/>
    <col min="8" max="8" width="9.28515625" bestFit="1" customWidth="1"/>
    <col min="9" max="9" width="10.140625" bestFit="1" customWidth="1"/>
    <col min="10" max="10" width="9.28515625" bestFit="1" customWidth="1"/>
  </cols>
  <sheetData>
    <row r="2" spans="1:10" ht="18.75" x14ac:dyDescent="0.3">
      <c r="A2" s="65" t="s">
        <v>2</v>
      </c>
      <c r="B2" s="65"/>
      <c r="C2" s="65"/>
      <c r="D2" s="65"/>
      <c r="E2" s="65"/>
      <c r="F2" s="65"/>
      <c r="G2" s="65"/>
    </row>
    <row r="3" spans="1:10" ht="14.25" customHeight="1" x14ac:dyDescent="0.25">
      <c r="A3" s="66" t="s">
        <v>113</v>
      </c>
      <c r="B3" s="66"/>
      <c r="C3" s="66"/>
      <c r="D3" s="66"/>
      <c r="E3" s="66"/>
      <c r="F3" s="66"/>
      <c r="G3" s="66"/>
    </row>
    <row r="4" spans="1:10" ht="14.25" customHeight="1" x14ac:dyDescent="0.25">
      <c r="A4" s="2"/>
      <c r="B4" s="2"/>
      <c r="C4" s="2"/>
      <c r="D4" s="2"/>
      <c r="E4" s="2"/>
      <c r="F4" s="2"/>
      <c r="G4" s="2"/>
    </row>
    <row r="5" spans="1:10" ht="31.5" x14ac:dyDescent="0.25">
      <c r="A5" s="1" t="s">
        <v>0</v>
      </c>
      <c r="B5" s="1" t="s">
        <v>1</v>
      </c>
      <c r="C5" s="1" t="s">
        <v>3</v>
      </c>
      <c r="D5" s="1"/>
      <c r="E5" s="1" t="s">
        <v>100</v>
      </c>
      <c r="F5" s="1" t="s">
        <v>101</v>
      </c>
      <c r="G5" s="1" t="s">
        <v>99</v>
      </c>
      <c r="H5" s="70"/>
      <c r="I5" s="71"/>
      <c r="J5" s="41"/>
    </row>
    <row r="6" spans="1:10" ht="74.25" customHeight="1" x14ac:dyDescent="0.25">
      <c r="A6" s="61">
        <v>1</v>
      </c>
      <c r="B6" s="20" t="s">
        <v>16</v>
      </c>
      <c r="C6" s="38" t="s">
        <v>27</v>
      </c>
      <c r="D6" s="68"/>
      <c r="E6" s="27">
        <v>1598</v>
      </c>
      <c r="F6" s="27">
        <f>E6*1.2</f>
        <v>1917.6</v>
      </c>
      <c r="G6" s="27">
        <f>F6*1.1</f>
        <v>2109.36</v>
      </c>
      <c r="H6" s="40"/>
      <c r="I6" s="40"/>
      <c r="J6" s="42"/>
    </row>
    <row r="7" spans="1:10" ht="74.25" customHeight="1" x14ac:dyDescent="0.25">
      <c r="A7" s="62"/>
      <c r="B7" s="21" t="s">
        <v>15</v>
      </c>
      <c r="C7" s="9" t="s">
        <v>28</v>
      </c>
      <c r="D7" s="69"/>
      <c r="E7" s="27">
        <v>1275</v>
      </c>
      <c r="F7" s="27">
        <f t="shared" ref="F7:F16" si="0">E7*1.2</f>
        <v>1530</v>
      </c>
      <c r="G7" s="27">
        <f t="shared" ref="G7:G16" si="1">F7*1.1</f>
        <v>1683.0000000000002</v>
      </c>
      <c r="H7" s="40"/>
      <c r="I7" s="40"/>
      <c r="J7" s="42"/>
    </row>
    <row r="8" spans="1:10" ht="95.25" customHeight="1" x14ac:dyDescent="0.25">
      <c r="A8" s="63">
        <v>2</v>
      </c>
      <c r="B8" s="22" t="s">
        <v>17</v>
      </c>
      <c r="C8" s="38" t="s">
        <v>29</v>
      </c>
      <c r="D8" s="8"/>
      <c r="E8" s="27">
        <v>1909</v>
      </c>
      <c r="F8" s="27">
        <f t="shared" si="0"/>
        <v>2290.7999999999997</v>
      </c>
      <c r="G8" s="27">
        <f t="shared" si="1"/>
        <v>2519.88</v>
      </c>
      <c r="H8" s="40"/>
      <c r="I8" s="40"/>
      <c r="J8" s="42"/>
    </row>
    <row r="9" spans="1:10" ht="95.25" customHeight="1" x14ac:dyDescent="0.25">
      <c r="A9" s="64"/>
      <c r="B9" s="23" t="s">
        <v>18</v>
      </c>
      <c r="C9" s="9" t="s">
        <v>30</v>
      </c>
      <c r="D9" s="9"/>
      <c r="E9" s="27">
        <v>1532.95</v>
      </c>
      <c r="F9" s="27">
        <f t="shared" si="0"/>
        <v>1839.54</v>
      </c>
      <c r="G9" s="27">
        <f t="shared" si="1"/>
        <v>2023.4940000000001</v>
      </c>
      <c r="H9" s="40"/>
      <c r="I9" s="40"/>
      <c r="J9" s="42"/>
    </row>
    <row r="10" spans="1:10" ht="56.25" customHeight="1" x14ac:dyDescent="0.25">
      <c r="A10" s="63">
        <v>3</v>
      </c>
      <c r="B10" s="22" t="s">
        <v>19</v>
      </c>
      <c r="C10" s="38" t="s">
        <v>31</v>
      </c>
      <c r="D10" s="8"/>
      <c r="E10" s="27">
        <v>290</v>
      </c>
      <c r="F10" s="27">
        <f t="shared" si="0"/>
        <v>348</v>
      </c>
      <c r="G10" s="27">
        <f t="shared" si="1"/>
        <v>382.8</v>
      </c>
      <c r="H10" s="40"/>
      <c r="I10" s="40"/>
      <c r="J10" s="42"/>
    </row>
    <row r="11" spans="1:10" ht="56.25" customHeight="1" x14ac:dyDescent="0.25">
      <c r="A11" s="64"/>
      <c r="B11" s="23" t="s">
        <v>20</v>
      </c>
      <c r="C11" s="9" t="s">
        <v>32</v>
      </c>
      <c r="D11" s="9"/>
      <c r="E11" s="27">
        <v>226</v>
      </c>
      <c r="F11" s="27">
        <f t="shared" si="0"/>
        <v>271.2</v>
      </c>
      <c r="G11" s="27">
        <f t="shared" si="1"/>
        <v>298.32</v>
      </c>
      <c r="H11" s="40"/>
      <c r="I11" s="40"/>
      <c r="J11" s="42"/>
    </row>
    <row r="12" spans="1:10" ht="80.25" customHeight="1" x14ac:dyDescent="0.25">
      <c r="A12" s="63">
        <v>4</v>
      </c>
      <c r="B12" s="22" t="s">
        <v>102</v>
      </c>
      <c r="C12" s="38" t="s">
        <v>33</v>
      </c>
      <c r="D12" s="8"/>
      <c r="E12" s="27">
        <v>778</v>
      </c>
      <c r="F12" s="27">
        <f t="shared" si="0"/>
        <v>933.59999999999991</v>
      </c>
      <c r="G12" s="27">
        <f t="shared" si="1"/>
        <v>1026.96</v>
      </c>
      <c r="H12" s="40"/>
      <c r="I12" s="40"/>
      <c r="J12" s="42"/>
    </row>
    <row r="13" spans="1:10" ht="80.25" customHeight="1" x14ac:dyDescent="0.25">
      <c r="A13" s="64"/>
      <c r="B13" s="24" t="s">
        <v>103</v>
      </c>
      <c r="C13" s="39" t="s">
        <v>34</v>
      </c>
      <c r="D13" s="10"/>
      <c r="E13" s="27">
        <v>711</v>
      </c>
      <c r="F13" s="27">
        <f t="shared" si="0"/>
        <v>853.19999999999993</v>
      </c>
      <c r="G13" s="27">
        <f t="shared" si="1"/>
        <v>938.52</v>
      </c>
      <c r="H13" s="40"/>
      <c r="I13" s="40"/>
      <c r="J13" s="42"/>
    </row>
    <row r="14" spans="1:10" ht="119.25" customHeight="1" x14ac:dyDescent="0.25">
      <c r="A14" s="1">
        <v>5</v>
      </c>
      <c r="B14" s="22" t="s">
        <v>38</v>
      </c>
      <c r="C14" s="44" t="s">
        <v>35</v>
      </c>
      <c r="D14" s="14"/>
      <c r="E14" s="27">
        <v>120.2</v>
      </c>
      <c r="F14" s="27">
        <f t="shared" si="0"/>
        <v>144.24</v>
      </c>
      <c r="G14" s="27">
        <f t="shared" si="1"/>
        <v>158.66400000000002</v>
      </c>
      <c r="H14" s="40"/>
      <c r="I14" s="40"/>
      <c r="J14" s="42"/>
    </row>
    <row r="15" spans="1:10" ht="92.25" customHeight="1" x14ac:dyDescent="0.25">
      <c r="A15" s="63">
        <v>6</v>
      </c>
      <c r="B15" s="20" t="s">
        <v>23</v>
      </c>
      <c r="C15" s="55" t="s">
        <v>36</v>
      </c>
      <c r="D15" s="55"/>
      <c r="E15" s="27">
        <v>311.5</v>
      </c>
      <c r="F15" s="27">
        <f t="shared" si="0"/>
        <v>373.8</v>
      </c>
      <c r="G15" s="27">
        <f t="shared" si="1"/>
        <v>411.18000000000006</v>
      </c>
      <c r="H15" s="40"/>
      <c r="I15" s="40"/>
      <c r="J15" s="42"/>
    </row>
    <row r="16" spans="1:10" ht="88.5" customHeight="1" x14ac:dyDescent="0.25">
      <c r="A16" s="64"/>
      <c r="B16" s="29" t="s">
        <v>39</v>
      </c>
      <c r="C16" s="56" t="s">
        <v>37</v>
      </c>
      <c r="D16" s="56"/>
      <c r="E16" s="27">
        <v>166.8</v>
      </c>
      <c r="F16" s="27">
        <f t="shared" si="0"/>
        <v>200.16</v>
      </c>
      <c r="G16" s="27">
        <f t="shared" si="1"/>
        <v>220.17600000000002</v>
      </c>
      <c r="H16" s="40"/>
      <c r="I16" s="40"/>
      <c r="J16" s="42"/>
    </row>
    <row r="17" spans="1:10" ht="15.75" x14ac:dyDescent="0.25">
      <c r="A17" s="63">
        <v>7</v>
      </c>
      <c r="B17" s="43" t="s">
        <v>13</v>
      </c>
      <c r="C17" s="11"/>
      <c r="D17" s="11"/>
      <c r="E17" s="5"/>
      <c r="F17" s="5"/>
      <c r="G17" s="5"/>
      <c r="H17" s="40"/>
      <c r="I17" s="40"/>
      <c r="J17" s="42"/>
    </row>
    <row r="18" spans="1:10" ht="15.75" x14ac:dyDescent="0.25">
      <c r="A18" s="67"/>
      <c r="B18" s="4" t="s">
        <v>11</v>
      </c>
      <c r="C18" s="12" t="s">
        <v>40</v>
      </c>
      <c r="D18" s="12"/>
      <c r="E18" s="6">
        <v>213</v>
      </c>
      <c r="F18" s="6">
        <f>E18*1.2</f>
        <v>255.6</v>
      </c>
      <c r="G18" s="6">
        <f>F18*1.1</f>
        <v>281.16000000000003</v>
      </c>
      <c r="H18" s="40"/>
      <c r="I18" s="40"/>
      <c r="J18" s="42"/>
    </row>
    <row r="19" spans="1:10" ht="15.75" x14ac:dyDescent="0.25">
      <c r="A19" s="67"/>
      <c r="B19" s="4" t="s">
        <v>10</v>
      </c>
      <c r="C19" s="12" t="s">
        <v>41</v>
      </c>
      <c r="D19" s="12"/>
      <c r="E19" s="6">
        <v>128.25</v>
      </c>
      <c r="F19" s="6">
        <f>E19*1.2</f>
        <v>153.9</v>
      </c>
      <c r="G19" s="6">
        <f>F19*1.1</f>
        <v>169.29000000000002</v>
      </c>
      <c r="H19" s="40"/>
      <c r="I19" s="40"/>
      <c r="J19" s="42"/>
    </row>
    <row r="20" spans="1:10" ht="6" customHeight="1" x14ac:dyDescent="0.25">
      <c r="A20" s="67"/>
      <c r="B20" s="4"/>
      <c r="C20" s="12"/>
      <c r="D20" s="12"/>
      <c r="E20" s="6"/>
      <c r="F20" s="6"/>
      <c r="G20" s="6"/>
      <c r="H20" s="40"/>
      <c r="I20" s="40"/>
      <c r="J20" s="42"/>
    </row>
    <row r="21" spans="1:10" ht="15.75" x14ac:dyDescent="0.25">
      <c r="A21" s="67"/>
      <c r="B21" s="4" t="s">
        <v>9</v>
      </c>
      <c r="C21" s="12" t="s">
        <v>42</v>
      </c>
      <c r="D21" s="12"/>
      <c r="E21" s="6">
        <v>200</v>
      </c>
      <c r="F21" s="6">
        <f>E21*1.2</f>
        <v>240</v>
      </c>
      <c r="G21" s="6">
        <f>F21*1.1</f>
        <v>264</v>
      </c>
      <c r="H21" s="40"/>
      <c r="I21" s="40"/>
      <c r="J21" s="42"/>
    </row>
    <row r="22" spans="1:10" ht="15.75" x14ac:dyDescent="0.25">
      <c r="A22" s="67"/>
      <c r="B22" s="4" t="s">
        <v>8</v>
      </c>
      <c r="C22" s="12" t="s">
        <v>43</v>
      </c>
      <c r="D22" s="12"/>
      <c r="E22" s="6">
        <v>139.4</v>
      </c>
      <c r="F22" s="6">
        <f>E22*1.2</f>
        <v>167.28</v>
      </c>
      <c r="G22" s="6">
        <f>F22*1.1</f>
        <v>184.00800000000001</v>
      </c>
      <c r="H22" s="40"/>
      <c r="I22" s="40"/>
      <c r="J22" s="42"/>
    </row>
    <row r="23" spans="1:10" ht="6.75" customHeight="1" x14ac:dyDescent="0.25">
      <c r="A23" s="67"/>
      <c r="B23" s="4"/>
      <c r="C23" s="12"/>
      <c r="D23" s="12"/>
      <c r="E23" s="6"/>
      <c r="F23" s="6"/>
      <c r="G23" s="6"/>
      <c r="H23" s="40"/>
      <c r="I23" s="40"/>
      <c r="J23" s="42"/>
    </row>
    <row r="24" spans="1:10" ht="15.75" x14ac:dyDescent="0.25">
      <c r="A24" s="67"/>
      <c r="B24" s="4" t="s">
        <v>7</v>
      </c>
      <c r="C24" s="12" t="s">
        <v>44</v>
      </c>
      <c r="D24" s="12"/>
      <c r="E24" s="6">
        <v>169</v>
      </c>
      <c r="F24" s="6">
        <f>E24*1.2</f>
        <v>202.79999999999998</v>
      </c>
      <c r="G24" s="6">
        <f>F24*1.1</f>
        <v>223.08</v>
      </c>
      <c r="H24" s="40"/>
      <c r="I24" s="40"/>
      <c r="J24" s="42"/>
    </row>
    <row r="25" spans="1:10" ht="15.75" x14ac:dyDescent="0.25">
      <c r="A25" s="67"/>
      <c r="B25" s="4" t="s">
        <v>6</v>
      </c>
      <c r="C25" s="12" t="s">
        <v>45</v>
      </c>
      <c r="D25" s="12"/>
      <c r="E25" s="6">
        <v>117</v>
      </c>
      <c r="F25" s="6">
        <f>E25*1.2</f>
        <v>140.4</v>
      </c>
      <c r="G25" s="6">
        <f>F25*1.1</f>
        <v>154.44000000000003</v>
      </c>
      <c r="H25" s="40"/>
      <c r="I25" s="40"/>
      <c r="J25" s="42"/>
    </row>
    <row r="26" spans="1:10" ht="8.25" customHeight="1" x14ac:dyDescent="0.25">
      <c r="A26" s="67"/>
      <c r="B26" s="4"/>
      <c r="C26" s="12"/>
      <c r="D26" s="12"/>
      <c r="E26" s="6"/>
      <c r="F26" s="6"/>
      <c r="G26" s="6"/>
      <c r="H26" s="40"/>
      <c r="I26" s="40"/>
      <c r="J26" s="42"/>
    </row>
    <row r="27" spans="1:10" ht="15.75" x14ac:dyDescent="0.25">
      <c r="A27" s="67"/>
      <c r="B27" s="18" t="s">
        <v>12</v>
      </c>
      <c r="C27" s="12"/>
      <c r="D27" s="12"/>
      <c r="E27" s="6"/>
      <c r="F27" s="6"/>
      <c r="G27" s="6"/>
      <c r="H27" s="40"/>
      <c r="I27" s="40"/>
      <c r="J27" s="42"/>
    </row>
    <row r="28" spans="1:10" ht="15.75" x14ac:dyDescent="0.25">
      <c r="A28" s="67"/>
      <c r="B28" s="4" t="s">
        <v>11</v>
      </c>
      <c r="C28" s="12" t="s">
        <v>46</v>
      </c>
      <c r="D28" s="12"/>
      <c r="E28" s="6">
        <v>253.6</v>
      </c>
      <c r="F28" s="6">
        <f>E28*1.2</f>
        <v>304.32</v>
      </c>
      <c r="G28" s="6">
        <f>F28*1.1</f>
        <v>334.75200000000001</v>
      </c>
      <c r="H28" s="40"/>
      <c r="I28" s="40"/>
      <c r="J28" s="42"/>
    </row>
    <row r="29" spans="1:10" ht="15.75" x14ac:dyDescent="0.25">
      <c r="A29" s="67"/>
      <c r="B29" s="4" t="s">
        <v>10</v>
      </c>
      <c r="C29" s="12" t="s">
        <v>47</v>
      </c>
      <c r="D29" s="12"/>
      <c r="E29" s="6">
        <v>145.44999999999999</v>
      </c>
      <c r="F29" s="6">
        <f>E29*1.2</f>
        <v>174.54</v>
      </c>
      <c r="G29" s="6">
        <f>F29*1.1</f>
        <v>191.994</v>
      </c>
      <c r="H29" s="40"/>
      <c r="I29" s="40"/>
      <c r="J29" s="42"/>
    </row>
    <row r="30" spans="1:10" ht="7.5" customHeight="1" x14ac:dyDescent="0.25">
      <c r="A30" s="67"/>
      <c r="B30" s="4"/>
      <c r="C30" s="12"/>
      <c r="D30" s="12"/>
      <c r="E30" s="6"/>
      <c r="F30" s="6"/>
      <c r="G30" s="6"/>
      <c r="H30" s="40"/>
      <c r="I30" s="40"/>
      <c r="J30" s="42"/>
    </row>
    <row r="31" spans="1:10" ht="15.75" x14ac:dyDescent="0.25">
      <c r="A31" s="67"/>
      <c r="B31" s="4" t="s">
        <v>9</v>
      </c>
      <c r="C31" s="12" t="s">
        <v>48</v>
      </c>
      <c r="D31" s="12"/>
      <c r="E31" s="6">
        <v>230</v>
      </c>
      <c r="F31" s="6">
        <f>E31*1.2</f>
        <v>276</v>
      </c>
      <c r="G31" s="6">
        <f>F31*1.1</f>
        <v>303.60000000000002</v>
      </c>
      <c r="H31" s="40"/>
      <c r="I31" s="40"/>
      <c r="J31" s="42"/>
    </row>
    <row r="32" spans="1:10" ht="15.75" x14ac:dyDescent="0.25">
      <c r="A32" s="67"/>
      <c r="B32" s="4" t="s">
        <v>8</v>
      </c>
      <c r="C32" s="12" t="s">
        <v>49</v>
      </c>
      <c r="D32" s="12"/>
      <c r="E32" s="6">
        <v>118.2</v>
      </c>
      <c r="F32" s="6">
        <f>E32*1.2</f>
        <v>141.84</v>
      </c>
      <c r="G32" s="6">
        <f>F32*1.1</f>
        <v>156.02400000000003</v>
      </c>
      <c r="H32" s="40"/>
      <c r="I32" s="40"/>
      <c r="J32" s="42"/>
    </row>
    <row r="33" spans="1:10" ht="8.25" customHeight="1" x14ac:dyDescent="0.25">
      <c r="A33" s="67"/>
      <c r="B33" s="4"/>
      <c r="C33" s="12"/>
      <c r="D33" s="12"/>
      <c r="E33" s="6"/>
      <c r="F33" s="6"/>
      <c r="G33" s="6"/>
      <c r="H33" s="40"/>
      <c r="I33" s="40"/>
      <c r="J33" s="42"/>
    </row>
    <row r="34" spans="1:10" ht="15.75" x14ac:dyDescent="0.25">
      <c r="A34" s="67"/>
      <c r="B34" s="4" t="s">
        <v>7</v>
      </c>
      <c r="C34" s="12" t="s">
        <v>50</v>
      </c>
      <c r="D34" s="12"/>
      <c r="E34" s="6">
        <v>195.4</v>
      </c>
      <c r="F34" s="6">
        <f t="shared" ref="F34:F63" si="2">E34*1.2</f>
        <v>234.48</v>
      </c>
      <c r="G34" s="6">
        <f>F34*1.1</f>
        <v>257.928</v>
      </c>
      <c r="H34" s="40"/>
      <c r="I34" s="40"/>
      <c r="J34" s="42"/>
    </row>
    <row r="35" spans="1:10" ht="15.75" x14ac:dyDescent="0.25">
      <c r="A35" s="64"/>
      <c r="B35" s="3" t="s">
        <v>6</v>
      </c>
      <c r="C35" s="13" t="s">
        <v>51</v>
      </c>
      <c r="D35" s="13"/>
      <c r="E35" s="7">
        <v>131</v>
      </c>
      <c r="F35" s="7">
        <f t="shared" si="2"/>
        <v>157.19999999999999</v>
      </c>
      <c r="G35" s="6">
        <f>F35*1.1</f>
        <v>172.92</v>
      </c>
      <c r="H35" s="40"/>
      <c r="I35" s="40"/>
      <c r="J35" s="42"/>
    </row>
    <row r="36" spans="1:10" ht="143.25" customHeight="1" x14ac:dyDescent="0.25">
      <c r="A36" s="1">
        <v>8</v>
      </c>
      <c r="B36" s="26" t="s">
        <v>22</v>
      </c>
      <c r="C36" s="14" t="s">
        <v>52</v>
      </c>
      <c r="D36" s="10"/>
      <c r="E36" s="27">
        <v>436.4</v>
      </c>
      <c r="F36" s="45">
        <f t="shared" si="2"/>
        <v>523.67999999999995</v>
      </c>
      <c r="G36" s="27">
        <f t="shared" ref="G36:G63" si="3">F36*1.1</f>
        <v>576.048</v>
      </c>
      <c r="H36" s="40"/>
      <c r="I36" s="40"/>
      <c r="J36" s="42"/>
    </row>
    <row r="37" spans="1:10" ht="113.25" customHeight="1" x14ac:dyDescent="0.25">
      <c r="A37" s="1">
        <v>9</v>
      </c>
      <c r="B37" s="26" t="s">
        <v>21</v>
      </c>
      <c r="C37" s="14" t="s">
        <v>53</v>
      </c>
      <c r="D37" s="14"/>
      <c r="E37" s="27">
        <v>552.4</v>
      </c>
      <c r="F37" s="45">
        <f t="shared" si="2"/>
        <v>662.88</v>
      </c>
      <c r="G37" s="27">
        <f t="shared" si="3"/>
        <v>729.16800000000001</v>
      </c>
      <c r="H37" s="40"/>
      <c r="I37" s="40"/>
      <c r="J37" s="42"/>
    </row>
    <row r="38" spans="1:10" ht="111.75" customHeight="1" x14ac:dyDescent="0.25">
      <c r="A38" s="1">
        <v>10</v>
      </c>
      <c r="B38" s="22" t="s">
        <v>14</v>
      </c>
      <c r="C38" s="38" t="s">
        <v>54</v>
      </c>
      <c r="D38" s="8"/>
      <c r="E38" s="27">
        <v>649.29999999999995</v>
      </c>
      <c r="F38" s="45">
        <f t="shared" si="2"/>
        <v>779.16</v>
      </c>
      <c r="G38" s="27">
        <f t="shared" si="3"/>
        <v>857.07600000000002</v>
      </c>
      <c r="H38" s="40"/>
      <c r="I38" s="40"/>
      <c r="J38" s="42"/>
    </row>
    <row r="39" spans="1:10" ht="48.75" customHeight="1" x14ac:dyDescent="0.25">
      <c r="A39" s="61">
        <v>11</v>
      </c>
      <c r="B39" s="22" t="s">
        <v>24</v>
      </c>
      <c r="C39" s="38" t="s">
        <v>56</v>
      </c>
      <c r="D39" s="8"/>
      <c r="E39" s="27">
        <v>258</v>
      </c>
      <c r="F39" s="45">
        <f t="shared" si="2"/>
        <v>309.59999999999997</v>
      </c>
      <c r="G39" s="27">
        <f t="shared" si="3"/>
        <v>340.56</v>
      </c>
      <c r="H39" s="40"/>
      <c r="I39" s="40"/>
      <c r="J39" s="42"/>
    </row>
    <row r="40" spans="1:10" ht="48.75" customHeight="1" x14ac:dyDescent="0.25">
      <c r="A40" s="62"/>
      <c r="B40" s="24" t="s">
        <v>55</v>
      </c>
      <c r="C40" s="39" t="s">
        <v>57</v>
      </c>
      <c r="D40" s="30"/>
      <c r="E40" s="27">
        <v>271</v>
      </c>
      <c r="F40" s="45">
        <f t="shared" si="2"/>
        <v>325.2</v>
      </c>
      <c r="G40" s="27">
        <f t="shared" si="3"/>
        <v>357.72</v>
      </c>
      <c r="H40" s="40"/>
      <c r="I40" s="40"/>
      <c r="J40" s="42"/>
    </row>
    <row r="41" spans="1:10" ht="114.75" customHeight="1" x14ac:dyDescent="0.25">
      <c r="A41" s="1">
        <v>12</v>
      </c>
      <c r="B41" s="26" t="s">
        <v>4</v>
      </c>
      <c r="C41" s="14" t="s">
        <v>58</v>
      </c>
      <c r="D41" s="14"/>
      <c r="E41" s="27">
        <v>217.65</v>
      </c>
      <c r="F41" s="45">
        <f t="shared" si="2"/>
        <v>261.18</v>
      </c>
      <c r="G41" s="27">
        <f t="shared" si="3"/>
        <v>287.29800000000006</v>
      </c>
      <c r="H41" s="40"/>
      <c r="I41" s="40"/>
      <c r="J41" s="42"/>
    </row>
    <row r="42" spans="1:10" ht="102" customHeight="1" x14ac:dyDescent="0.25">
      <c r="A42" s="1">
        <v>13</v>
      </c>
      <c r="B42" s="26" t="s">
        <v>25</v>
      </c>
      <c r="C42" s="14" t="s">
        <v>59</v>
      </c>
      <c r="D42" s="14"/>
      <c r="E42" s="27">
        <v>136</v>
      </c>
      <c r="F42" s="45">
        <f t="shared" si="2"/>
        <v>163.19999999999999</v>
      </c>
      <c r="G42" s="27">
        <f t="shared" si="3"/>
        <v>179.52</v>
      </c>
      <c r="H42" s="40"/>
      <c r="I42" s="40"/>
      <c r="J42" s="42"/>
    </row>
    <row r="43" spans="1:10" ht="99.75" customHeight="1" x14ac:dyDescent="0.25">
      <c r="A43" s="1">
        <v>14</v>
      </c>
      <c r="B43" s="47" t="s">
        <v>5</v>
      </c>
      <c r="C43" s="14" t="s">
        <v>60</v>
      </c>
      <c r="D43" s="14"/>
      <c r="E43" s="27">
        <v>53.25</v>
      </c>
      <c r="F43" s="45">
        <f t="shared" si="2"/>
        <v>63.9</v>
      </c>
      <c r="G43" s="27">
        <f t="shared" si="3"/>
        <v>70.290000000000006</v>
      </c>
      <c r="H43" s="40"/>
      <c r="I43" s="40"/>
      <c r="J43" s="42"/>
    </row>
    <row r="44" spans="1:10" s="19" customFormat="1" ht="101.25" customHeight="1" x14ac:dyDescent="0.3">
      <c r="A44" s="1">
        <v>15</v>
      </c>
      <c r="B44" s="47" t="s">
        <v>26</v>
      </c>
      <c r="C44" s="37" t="s">
        <v>61</v>
      </c>
      <c r="D44" s="31"/>
      <c r="E44" s="46">
        <v>161.65</v>
      </c>
      <c r="F44" s="45">
        <f t="shared" si="2"/>
        <v>193.98</v>
      </c>
      <c r="G44" s="27">
        <f t="shared" si="3"/>
        <v>213.37800000000001</v>
      </c>
      <c r="H44" s="40"/>
      <c r="I44" s="40"/>
      <c r="J44" s="42"/>
    </row>
    <row r="45" spans="1:10" s="19" customFormat="1" ht="116.25" customHeight="1" x14ac:dyDescent="0.3">
      <c r="A45" s="1">
        <v>16</v>
      </c>
      <c r="B45" s="28" t="s">
        <v>104</v>
      </c>
      <c r="C45" s="34" t="s">
        <v>62</v>
      </c>
      <c r="D45" s="32"/>
      <c r="E45" s="46">
        <v>416.5</v>
      </c>
      <c r="F45" s="45">
        <f t="shared" si="2"/>
        <v>499.79999999999995</v>
      </c>
      <c r="G45" s="27">
        <f t="shared" si="3"/>
        <v>549.78</v>
      </c>
      <c r="H45" s="40"/>
      <c r="I45" s="40"/>
      <c r="J45" s="42"/>
    </row>
    <row r="46" spans="1:10" s="19" customFormat="1" ht="42" customHeight="1" x14ac:dyDescent="0.3">
      <c r="A46" s="63">
        <v>17</v>
      </c>
      <c r="B46" s="28" t="s">
        <v>68</v>
      </c>
      <c r="C46" s="34" t="s">
        <v>63</v>
      </c>
      <c r="D46" s="32"/>
      <c r="E46" s="46">
        <v>224.6</v>
      </c>
      <c r="F46" s="45">
        <f t="shared" si="2"/>
        <v>269.52</v>
      </c>
      <c r="G46" s="27">
        <f t="shared" si="3"/>
        <v>296.47199999999998</v>
      </c>
      <c r="H46" s="40"/>
      <c r="I46" s="40"/>
      <c r="J46" s="42"/>
    </row>
    <row r="47" spans="1:10" s="19" customFormat="1" ht="42" customHeight="1" x14ac:dyDescent="0.3">
      <c r="A47" s="64"/>
      <c r="B47" s="48" t="s">
        <v>69</v>
      </c>
      <c r="C47" s="35" t="s">
        <v>64</v>
      </c>
      <c r="D47" s="33"/>
      <c r="E47" s="46">
        <v>189</v>
      </c>
      <c r="F47" s="45">
        <f t="shared" si="2"/>
        <v>226.79999999999998</v>
      </c>
      <c r="G47" s="27">
        <f t="shared" si="3"/>
        <v>249.48</v>
      </c>
      <c r="H47" s="40"/>
      <c r="I47" s="40"/>
      <c r="J47" s="42"/>
    </row>
    <row r="48" spans="1:10" s="19" customFormat="1" ht="39" customHeight="1" x14ac:dyDescent="0.3">
      <c r="A48" s="63">
        <v>18</v>
      </c>
      <c r="B48" s="28" t="s">
        <v>67</v>
      </c>
      <c r="C48" s="34" t="s">
        <v>65</v>
      </c>
      <c r="D48" s="32"/>
      <c r="E48" s="46">
        <v>233.85</v>
      </c>
      <c r="F48" s="45">
        <f t="shared" si="2"/>
        <v>280.62</v>
      </c>
      <c r="G48" s="27">
        <f t="shared" si="3"/>
        <v>308.68200000000002</v>
      </c>
      <c r="H48" s="40"/>
      <c r="I48" s="40"/>
      <c r="J48" s="42"/>
    </row>
    <row r="49" spans="1:10" s="19" customFormat="1" ht="51" customHeight="1" x14ac:dyDescent="0.3">
      <c r="A49" s="64"/>
      <c r="B49" s="48" t="s">
        <v>70</v>
      </c>
      <c r="C49" s="35" t="s">
        <v>66</v>
      </c>
      <c r="D49" s="33"/>
      <c r="E49" s="46">
        <v>192</v>
      </c>
      <c r="F49" s="45">
        <f t="shared" si="2"/>
        <v>230.39999999999998</v>
      </c>
      <c r="G49" s="27">
        <f t="shared" si="3"/>
        <v>253.44</v>
      </c>
      <c r="H49" s="40"/>
      <c r="I49" s="40"/>
      <c r="J49" s="42"/>
    </row>
    <row r="50" spans="1:10" s="19" customFormat="1" ht="57" customHeight="1" x14ac:dyDescent="0.3">
      <c r="A50" s="63">
        <v>19</v>
      </c>
      <c r="B50" s="28" t="s">
        <v>71</v>
      </c>
      <c r="C50" s="34" t="s">
        <v>83</v>
      </c>
      <c r="D50" s="32"/>
      <c r="E50" s="46">
        <v>246</v>
      </c>
      <c r="F50" s="45">
        <f t="shared" si="2"/>
        <v>295.2</v>
      </c>
      <c r="G50" s="27">
        <f t="shared" si="3"/>
        <v>324.72000000000003</v>
      </c>
      <c r="H50" s="40"/>
      <c r="I50" s="40"/>
      <c r="J50" s="42"/>
    </row>
    <row r="51" spans="1:10" s="19" customFormat="1" ht="55.5" customHeight="1" x14ac:dyDescent="0.3">
      <c r="A51" s="64"/>
      <c r="B51" s="48" t="s">
        <v>72</v>
      </c>
      <c r="C51" s="35" t="s">
        <v>84</v>
      </c>
      <c r="D51" s="33"/>
      <c r="E51" s="46">
        <v>203</v>
      </c>
      <c r="F51" s="45">
        <f t="shared" si="2"/>
        <v>243.6</v>
      </c>
      <c r="G51" s="27">
        <f t="shared" si="3"/>
        <v>267.96000000000004</v>
      </c>
      <c r="H51" s="40"/>
      <c r="I51" s="40"/>
      <c r="J51" s="42"/>
    </row>
    <row r="52" spans="1:10" ht="54" customHeight="1" x14ac:dyDescent="0.25">
      <c r="A52" s="63">
        <v>20</v>
      </c>
      <c r="B52" s="20" t="s">
        <v>73</v>
      </c>
      <c r="C52" s="34" t="s">
        <v>85</v>
      </c>
      <c r="D52" s="15"/>
      <c r="E52" s="46">
        <v>211</v>
      </c>
      <c r="F52" s="45">
        <f t="shared" si="2"/>
        <v>253.2</v>
      </c>
      <c r="G52" s="27">
        <f t="shared" si="3"/>
        <v>278.52</v>
      </c>
      <c r="H52" s="40"/>
      <c r="I52" s="40"/>
      <c r="J52" s="42"/>
    </row>
    <row r="53" spans="1:10" ht="36" customHeight="1" x14ac:dyDescent="0.25">
      <c r="A53" s="64"/>
      <c r="B53" s="29" t="s">
        <v>74</v>
      </c>
      <c r="C53" s="35" t="s">
        <v>86</v>
      </c>
      <c r="D53" s="16"/>
      <c r="E53" s="46">
        <v>189.25</v>
      </c>
      <c r="F53" s="45">
        <f t="shared" si="2"/>
        <v>227.1</v>
      </c>
      <c r="G53" s="27">
        <f t="shared" si="3"/>
        <v>249.81</v>
      </c>
      <c r="H53" s="40"/>
      <c r="I53" s="40"/>
      <c r="J53" s="42"/>
    </row>
    <row r="54" spans="1:10" s="19" customFormat="1" ht="53.25" customHeight="1" x14ac:dyDescent="0.3">
      <c r="A54" s="63">
        <v>21</v>
      </c>
      <c r="B54" s="28" t="s">
        <v>75</v>
      </c>
      <c r="C54" s="34" t="s">
        <v>87</v>
      </c>
      <c r="D54" s="32"/>
      <c r="E54" s="46">
        <v>136.69999999999999</v>
      </c>
      <c r="F54" s="45">
        <f t="shared" si="2"/>
        <v>164.04</v>
      </c>
      <c r="G54" s="27">
        <f t="shared" si="3"/>
        <v>180.44400000000002</v>
      </c>
      <c r="H54" s="40"/>
      <c r="I54" s="40"/>
      <c r="J54" s="42"/>
    </row>
    <row r="55" spans="1:10" s="19" customFormat="1" ht="38.25" customHeight="1" x14ac:dyDescent="0.3">
      <c r="A55" s="64"/>
      <c r="B55" s="48" t="s">
        <v>76</v>
      </c>
      <c r="C55" s="35" t="s">
        <v>88</v>
      </c>
      <c r="D55" s="33"/>
      <c r="E55" s="46">
        <v>118</v>
      </c>
      <c r="F55" s="45">
        <f t="shared" si="2"/>
        <v>141.6</v>
      </c>
      <c r="G55" s="27">
        <f t="shared" si="3"/>
        <v>155.76000000000002</v>
      </c>
      <c r="H55" s="40"/>
      <c r="I55" s="40"/>
      <c r="J55" s="42"/>
    </row>
    <row r="56" spans="1:10" s="19" customFormat="1" ht="51.75" customHeight="1" x14ac:dyDescent="0.3">
      <c r="A56" s="63">
        <v>22</v>
      </c>
      <c r="B56" s="28" t="s">
        <v>77</v>
      </c>
      <c r="C56" s="34" t="s">
        <v>89</v>
      </c>
      <c r="D56" s="32"/>
      <c r="E56" s="46">
        <v>147</v>
      </c>
      <c r="F56" s="45">
        <f t="shared" si="2"/>
        <v>176.4</v>
      </c>
      <c r="G56" s="27">
        <f t="shared" si="3"/>
        <v>194.04000000000002</v>
      </c>
      <c r="H56" s="40"/>
      <c r="I56" s="40"/>
      <c r="J56" s="42"/>
    </row>
    <row r="57" spans="1:10" s="19" customFormat="1" ht="36.75" customHeight="1" x14ac:dyDescent="0.3">
      <c r="A57" s="64"/>
      <c r="B57" s="48" t="s">
        <v>78</v>
      </c>
      <c r="C57" s="35" t="s">
        <v>90</v>
      </c>
      <c r="D57" s="33"/>
      <c r="E57" s="46">
        <v>130</v>
      </c>
      <c r="F57" s="45">
        <f t="shared" si="2"/>
        <v>156</v>
      </c>
      <c r="G57" s="27">
        <f t="shared" si="3"/>
        <v>171.60000000000002</v>
      </c>
      <c r="H57" s="40"/>
      <c r="I57" s="40"/>
      <c r="J57" s="42"/>
    </row>
    <row r="58" spans="1:10" s="19" customFormat="1" ht="57.75" customHeight="1" x14ac:dyDescent="0.3">
      <c r="A58" s="63">
        <v>23</v>
      </c>
      <c r="B58" s="28" t="s">
        <v>79</v>
      </c>
      <c r="C58" s="34" t="s">
        <v>91</v>
      </c>
      <c r="D58" s="32"/>
      <c r="E58" s="46">
        <v>162.19999999999999</v>
      </c>
      <c r="F58" s="45">
        <f t="shared" si="2"/>
        <v>194.64</v>
      </c>
      <c r="G58" s="27">
        <f t="shared" si="3"/>
        <v>214.10400000000001</v>
      </c>
      <c r="H58" s="40"/>
      <c r="I58" s="40"/>
      <c r="J58" s="42"/>
    </row>
    <row r="59" spans="1:10" s="19" customFormat="1" ht="36.75" customHeight="1" x14ac:dyDescent="0.3">
      <c r="A59" s="64"/>
      <c r="B59" s="48" t="s">
        <v>80</v>
      </c>
      <c r="C59" s="35" t="s">
        <v>92</v>
      </c>
      <c r="D59" s="33"/>
      <c r="E59" s="46">
        <v>137.1</v>
      </c>
      <c r="F59" s="45">
        <f t="shared" si="2"/>
        <v>164.51999999999998</v>
      </c>
      <c r="G59" s="27">
        <f t="shared" si="3"/>
        <v>180.97200000000001</v>
      </c>
      <c r="H59" s="40"/>
      <c r="I59" s="40"/>
      <c r="J59" s="42"/>
    </row>
    <row r="60" spans="1:10" ht="53.25" customHeight="1" x14ac:dyDescent="0.25">
      <c r="A60" s="61">
        <v>24</v>
      </c>
      <c r="B60" s="25" t="s">
        <v>81</v>
      </c>
      <c r="C60" s="36" t="s">
        <v>93</v>
      </c>
      <c r="D60" s="17"/>
      <c r="E60" s="46">
        <v>150.4</v>
      </c>
      <c r="F60" s="45">
        <f t="shared" si="2"/>
        <v>180.48</v>
      </c>
      <c r="G60" s="27">
        <f t="shared" si="3"/>
        <v>198.52799999999999</v>
      </c>
      <c r="H60" s="40"/>
      <c r="I60" s="40"/>
      <c r="J60" s="42"/>
    </row>
    <row r="61" spans="1:10" ht="38.25" customHeight="1" x14ac:dyDescent="0.25">
      <c r="A61" s="62"/>
      <c r="B61" s="21" t="s">
        <v>82</v>
      </c>
      <c r="C61" s="36" t="s">
        <v>94</v>
      </c>
      <c r="D61" s="16"/>
      <c r="E61" s="46">
        <v>127.75</v>
      </c>
      <c r="F61" s="45">
        <f t="shared" si="2"/>
        <v>153.29999999999998</v>
      </c>
      <c r="G61" s="27">
        <f t="shared" si="3"/>
        <v>168.63</v>
      </c>
      <c r="H61" s="40"/>
      <c r="I61" s="40"/>
      <c r="J61" s="42"/>
    </row>
    <row r="62" spans="1:10" ht="52.5" customHeight="1" x14ac:dyDescent="0.25">
      <c r="A62" s="63">
        <v>25</v>
      </c>
      <c r="B62" s="51" t="s">
        <v>97</v>
      </c>
      <c r="C62" s="34" t="s">
        <v>95</v>
      </c>
      <c r="D62" s="53"/>
      <c r="E62" s="46">
        <v>160.35</v>
      </c>
      <c r="F62" s="45">
        <f t="shared" si="2"/>
        <v>192.42</v>
      </c>
      <c r="G62" s="27">
        <f t="shared" si="3"/>
        <v>211.66200000000001</v>
      </c>
      <c r="H62" s="40"/>
      <c r="I62" s="40"/>
      <c r="J62" s="42"/>
    </row>
    <row r="63" spans="1:10" ht="52.5" customHeight="1" x14ac:dyDescent="0.25">
      <c r="A63" s="64"/>
      <c r="B63" s="52" t="s">
        <v>98</v>
      </c>
      <c r="C63" s="35" t="s">
        <v>96</v>
      </c>
      <c r="D63" s="53"/>
      <c r="E63" s="46">
        <v>250</v>
      </c>
      <c r="F63" s="45">
        <f t="shared" si="2"/>
        <v>300</v>
      </c>
      <c r="G63" s="27">
        <f t="shared" si="3"/>
        <v>330</v>
      </c>
      <c r="H63" s="40"/>
      <c r="I63" s="40"/>
      <c r="J63" s="42"/>
    </row>
    <row r="64" spans="1:10" s="19" customFormat="1" ht="85.5" customHeight="1" x14ac:dyDescent="0.3">
      <c r="A64" s="60">
        <v>26</v>
      </c>
      <c r="B64" s="20" t="s">
        <v>107</v>
      </c>
      <c r="C64" s="34" t="s">
        <v>105</v>
      </c>
      <c r="D64" s="58"/>
      <c r="E64" s="46">
        <v>553</v>
      </c>
      <c r="F64" s="45">
        <f t="shared" ref="F64:F65" si="4">E64*1.2</f>
        <v>663.6</v>
      </c>
      <c r="G64" s="27">
        <f t="shared" ref="G64:G65" si="5">F64*1.1</f>
        <v>729.96</v>
      </c>
      <c r="H64" s="40"/>
      <c r="I64" s="40"/>
      <c r="J64" s="49"/>
    </row>
    <row r="65" spans="1:10" ht="105" customHeight="1" x14ac:dyDescent="0.25">
      <c r="A65" s="60"/>
      <c r="B65" s="54" t="s">
        <v>108</v>
      </c>
      <c r="C65" s="35" t="s">
        <v>106</v>
      </c>
      <c r="D65" s="59"/>
      <c r="E65" s="46">
        <v>397</v>
      </c>
      <c r="F65" s="45">
        <f t="shared" si="4"/>
        <v>476.4</v>
      </c>
      <c r="G65" s="27">
        <f t="shared" si="5"/>
        <v>524.04</v>
      </c>
      <c r="H65" s="40"/>
      <c r="I65" s="40"/>
      <c r="J65" s="42"/>
    </row>
    <row r="66" spans="1:10" ht="90" customHeight="1" x14ac:dyDescent="0.25">
      <c r="A66" s="60">
        <v>27</v>
      </c>
      <c r="B66" s="50" t="s">
        <v>111</v>
      </c>
      <c r="C66" s="34" t="s">
        <v>109</v>
      </c>
      <c r="D66" s="58"/>
      <c r="E66" s="46">
        <v>620</v>
      </c>
      <c r="F66" s="45">
        <f t="shared" ref="F66:F67" si="6">E66*1.2</f>
        <v>744</v>
      </c>
      <c r="G66" s="27">
        <f t="shared" ref="G66:G67" si="7">F66*1.1</f>
        <v>818.40000000000009</v>
      </c>
      <c r="H66" s="40"/>
      <c r="I66" s="40"/>
      <c r="J66" s="49"/>
    </row>
    <row r="67" spans="1:10" ht="123" customHeight="1" x14ac:dyDescent="0.25">
      <c r="A67" s="60"/>
      <c r="B67" s="54" t="s">
        <v>112</v>
      </c>
      <c r="C67" s="35" t="s">
        <v>110</v>
      </c>
      <c r="D67" s="59"/>
      <c r="E67" s="46">
        <v>410.6</v>
      </c>
      <c r="F67" s="45">
        <f t="shared" si="6"/>
        <v>492.72</v>
      </c>
      <c r="G67" s="27">
        <f t="shared" si="7"/>
        <v>541.99200000000008</v>
      </c>
      <c r="H67" s="40"/>
      <c r="I67" s="40"/>
      <c r="J67" s="42"/>
    </row>
    <row r="68" spans="1:10" ht="23.25" x14ac:dyDescent="0.35">
      <c r="B68" s="57"/>
      <c r="C68" s="57"/>
      <c r="D68" s="57"/>
      <c r="E68" s="57"/>
      <c r="F68" s="57"/>
      <c r="G68" s="57"/>
    </row>
  </sheetData>
  <sortState ref="B3:E18">
    <sortCondition ref="B3"/>
  </sortState>
  <mergeCells count="23">
    <mergeCell ref="A12:A13"/>
    <mergeCell ref="A17:A35"/>
    <mergeCell ref="D6:D7"/>
    <mergeCell ref="A15:A16"/>
    <mergeCell ref="A58:A59"/>
    <mergeCell ref="A39:A40"/>
    <mergeCell ref="A52:A53"/>
    <mergeCell ref="A60:A61"/>
    <mergeCell ref="A46:A47"/>
    <mergeCell ref="A48:A49"/>
    <mergeCell ref="A50:A51"/>
    <mergeCell ref="A54:A55"/>
    <mergeCell ref="A56:A57"/>
    <mergeCell ref="A62:A63"/>
    <mergeCell ref="A64:A65"/>
    <mergeCell ref="D64:D65"/>
    <mergeCell ref="A66:A67"/>
    <mergeCell ref="D66:D67"/>
    <mergeCell ref="A6:A7"/>
    <mergeCell ref="A8:A9"/>
    <mergeCell ref="A10:A11"/>
    <mergeCell ref="A2:G2"/>
    <mergeCell ref="A3:G3"/>
  </mergeCells>
  <pageMargins left="0.70866141732283472" right="0.70866141732283472" top="0.55118110236220474" bottom="0.35433070866141736" header="0.31496062992125984" footer="0.31496062992125984"/>
  <pageSetup paperSize="9" scale="67" fitToHeight="0" orientation="portrait" r:id="rId1"/>
  <rowBreaks count="3" manualBreakCount="3">
    <brk id="16" max="5" man="1"/>
    <brk id="44" max="6" man="1"/>
    <brk id="63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User</cp:lastModifiedBy>
  <cp:lastPrinted>2022-05-06T07:10:27Z</cp:lastPrinted>
  <dcterms:created xsi:type="dcterms:W3CDTF">2014-04-14T12:54:41Z</dcterms:created>
  <dcterms:modified xsi:type="dcterms:W3CDTF">2023-05-22T09:12:23Z</dcterms:modified>
</cp:coreProperties>
</file>